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filterPrivacy="1" defaultThemeVersion="124226"/>
  <xr:revisionPtr revIDLastSave="0" documentId="13_ncr:1_{FF856948-A9A3-411C-8CC4-B862E478F01C}" xr6:coauthVersionLast="45" xr6:coauthVersionMax="45" xr10:uidLastSave="{00000000-0000-0000-0000-000000000000}"/>
  <bookViews>
    <workbookView xWindow="9600" yWindow="0" windowWidth="19200" windowHeight="15600" tabRatio="931" xr2:uid="{00000000-000D-0000-FFFF-FFFF00000000}"/>
  </bookViews>
  <sheets>
    <sheet name="Sheet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" i="5" l="1"/>
  <c r="K5" i="5"/>
  <c r="J5" i="5"/>
  <c r="E69" i="5"/>
  <c r="O9" i="5"/>
  <c r="O8" i="5"/>
  <c r="O7" i="5"/>
  <c r="O6" i="5"/>
  <c r="O5" i="5"/>
  <c r="F37" i="5"/>
  <c r="F33" i="5"/>
  <c r="F58" i="5"/>
  <c r="F35" i="5"/>
  <c r="F56" i="5"/>
  <c r="F39" i="5"/>
  <c r="F54" i="5"/>
  <c r="F51" i="5"/>
  <c r="F28" i="5"/>
  <c r="F49" i="5"/>
  <c r="F48" i="5"/>
  <c r="F55" i="5"/>
  <c r="F52" i="5"/>
  <c r="F41" i="5"/>
  <c r="F6" i="5"/>
  <c r="F38" i="5"/>
  <c r="F36" i="5"/>
  <c r="F47" i="5"/>
  <c r="F40" i="5"/>
  <c r="F50" i="5"/>
  <c r="F31" i="5"/>
  <c r="F26" i="5"/>
  <c r="F53" i="5"/>
  <c r="F57" i="5"/>
  <c r="F46" i="5"/>
  <c r="F11" i="5"/>
  <c r="F25" i="5"/>
  <c r="F8" i="5"/>
  <c r="F44" i="5"/>
  <c r="F43" i="5"/>
  <c r="F30" i="5"/>
  <c r="F19" i="5"/>
  <c r="F34" i="5"/>
  <c r="F29" i="5"/>
  <c r="F32" i="5"/>
  <c r="F45" i="5"/>
  <c r="F42" i="5"/>
  <c r="F16" i="5"/>
  <c r="F20" i="5"/>
  <c r="F10" i="5"/>
  <c r="F14" i="5"/>
  <c r="F27" i="5"/>
  <c r="F17" i="5"/>
  <c r="F7" i="5"/>
  <c r="F12" i="5"/>
  <c r="F15" i="5"/>
  <c r="F24" i="5"/>
  <c r="F18" i="5"/>
  <c r="F9" i="5"/>
  <c r="F23" i="5"/>
  <c r="F21" i="5"/>
  <c r="F13" i="5"/>
  <c r="F5" i="5"/>
  <c r="F22" i="5"/>
</calcChain>
</file>

<file path=xl/sharedStrings.xml><?xml version="1.0" encoding="utf-8"?>
<sst xmlns="http://schemas.openxmlformats.org/spreadsheetml/2006/main" count="105" uniqueCount="94">
  <si>
    <t>人口</t>
    <rPh sb="0" eb="2">
      <t>ジンコウ</t>
    </rPh>
    <phoneticPr fontId="1"/>
  </si>
  <si>
    <t>感染者数</t>
    <rPh sb="0" eb="3">
      <t>カンセンシャ</t>
    </rPh>
    <rPh sb="3" eb="4">
      <t>スウ</t>
    </rPh>
    <phoneticPr fontId="1"/>
  </si>
  <si>
    <t>富士見市</t>
  </si>
  <si>
    <t>埼玉県</t>
  </si>
  <si>
    <t>埼玉県</t>
    <rPh sb="0" eb="3">
      <t>サイタマケン</t>
    </rPh>
    <phoneticPr fontId="1"/>
  </si>
  <si>
    <t>さいたま市</t>
  </si>
  <si>
    <t>所沢市</t>
  </si>
  <si>
    <t>川口市</t>
  </si>
  <si>
    <t>川越市</t>
  </si>
  <si>
    <t>越谷市</t>
  </si>
  <si>
    <t>入間市</t>
  </si>
  <si>
    <t>県外</t>
  </si>
  <si>
    <t>春日部市</t>
  </si>
  <si>
    <t>草加市</t>
  </si>
  <si>
    <t>新座市</t>
  </si>
  <si>
    <t>狭山市</t>
  </si>
  <si>
    <t>和光市</t>
  </si>
  <si>
    <t>戸田市</t>
  </si>
  <si>
    <t>朝霞市</t>
  </si>
  <si>
    <t>八潮市</t>
  </si>
  <si>
    <t>志木市</t>
  </si>
  <si>
    <t>ふじみ野市</t>
  </si>
  <si>
    <t>飯能市</t>
  </si>
  <si>
    <t>熊谷市</t>
  </si>
  <si>
    <t>上尾市</t>
  </si>
  <si>
    <t>鴻巣市</t>
  </si>
  <si>
    <t>川口市外</t>
  </si>
  <si>
    <t>東松山市</t>
  </si>
  <si>
    <t>鶴ヶ島市</t>
  </si>
  <si>
    <t>蕨市</t>
  </si>
  <si>
    <t>三郷市</t>
  </si>
  <si>
    <t>深谷市</t>
  </si>
  <si>
    <t>小川町</t>
  </si>
  <si>
    <t>白岡市</t>
  </si>
  <si>
    <t>川島町</t>
  </si>
  <si>
    <t>本庄市</t>
  </si>
  <si>
    <t>久喜市</t>
  </si>
  <si>
    <t>加須市</t>
  </si>
  <si>
    <t>毛呂山町</t>
  </si>
  <si>
    <t>三芳町</t>
  </si>
  <si>
    <t>坂戸市</t>
  </si>
  <si>
    <t>蓮田市</t>
  </si>
  <si>
    <t>行田市</t>
  </si>
  <si>
    <t>宮代町</t>
  </si>
  <si>
    <t>伊奈町</t>
  </si>
  <si>
    <t>ときがわ町</t>
  </si>
  <si>
    <t>埼玉県外</t>
  </si>
  <si>
    <t>寄居町</t>
  </si>
  <si>
    <t>日高市</t>
  </si>
  <si>
    <t>吉川市</t>
  </si>
  <si>
    <t>杉戸町</t>
  </si>
  <si>
    <t>幸手市</t>
  </si>
  <si>
    <t>吉見町</t>
  </si>
  <si>
    <t>羽生市</t>
  </si>
  <si>
    <t>秩父市</t>
  </si>
  <si>
    <t>上里町</t>
  </si>
  <si>
    <t>桶川市</t>
  </si>
  <si>
    <t>調査中</t>
  </si>
  <si>
    <t>越生町</t>
  </si>
  <si>
    <t>北本市</t>
  </si>
  <si>
    <t>美里町</t>
  </si>
  <si>
    <t>神川町</t>
  </si>
  <si>
    <t xml:space="preserve">滑川町    </t>
  </si>
  <si>
    <t xml:space="preserve">嵐山町    </t>
  </si>
  <si>
    <t xml:space="preserve">鳩山町    </t>
  </si>
  <si>
    <t xml:space="preserve">横瀬町    </t>
  </si>
  <si>
    <t xml:space="preserve">皆野町    </t>
  </si>
  <si>
    <t xml:space="preserve">長瀞町    </t>
  </si>
  <si>
    <t xml:space="preserve">小鹿野町  </t>
  </si>
  <si>
    <t xml:space="preserve">東秩父村  </t>
  </si>
  <si>
    <t xml:space="preserve">児玉郡    </t>
  </si>
  <si>
    <t xml:space="preserve">松伏町    </t>
  </si>
  <si>
    <t>１万人あたり</t>
    <rPh sb="1" eb="3">
      <t>マンニン</t>
    </rPh>
    <phoneticPr fontId="1"/>
  </si>
  <si>
    <t>市町村</t>
    <rPh sb="0" eb="3">
      <t>シチョウソン</t>
    </rPh>
    <phoneticPr fontId="1"/>
  </si>
  <si>
    <t>No</t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</si>
  <si>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</si>
  <si>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</si>
  <si>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大阪</t>
    <rPh sb="0" eb="2">
      <t>オオサカ</t>
    </rPh>
    <phoneticPr fontId="1"/>
  </si>
  <si>
    <t>埼玉</t>
    <rPh sb="0" eb="2">
      <t>サイタマ</t>
    </rPh>
    <phoneticPr fontId="1"/>
  </si>
  <si>
    <t>福岡</t>
    <rPh sb="0" eb="2">
      <t>フクオカ</t>
    </rPh>
    <phoneticPr fontId="1"/>
  </si>
  <si>
    <t>都道府県</t>
    <rPh sb="0" eb="4">
      <t>トドウフケン</t>
    </rPh>
    <phoneticPr fontId="1"/>
  </si>
  <si>
    <t>死者数</t>
    <rPh sb="0" eb="3">
      <t>シシャスウ</t>
    </rPh>
    <phoneticPr fontId="1"/>
  </si>
  <si>
    <t>参考：10万人当たりの交通事故死者数（2019年）</t>
    <rPh sb="0" eb="2">
      <t>サンコウ</t>
    </rPh>
    <phoneticPr fontId="1"/>
  </si>
  <si>
    <t>感染者数（5月13日現在）</t>
    <rPh sb="0" eb="3">
      <t>カンセンシャ</t>
    </rPh>
    <rPh sb="3" eb="4">
      <t>スウ</t>
    </rPh>
    <rPh sb="6" eb="7">
      <t>ガツ</t>
    </rPh>
    <rPh sb="9" eb="12">
      <t>ニチゲンザイ</t>
    </rPh>
    <phoneticPr fontId="1"/>
  </si>
  <si>
    <t>死亡者</t>
    <rPh sb="0" eb="3">
      <t>シボウシャ</t>
    </rPh>
    <phoneticPr fontId="1"/>
  </si>
  <si>
    <t>1万人あたり</t>
    <rPh sb="1" eb="3">
      <t>マンニン</t>
    </rPh>
    <phoneticPr fontId="1"/>
  </si>
  <si>
    <t>合計</t>
    <rPh sb="0" eb="2">
      <t>ゴウケイ</t>
    </rPh>
    <phoneticPr fontId="1"/>
  </si>
  <si>
    <t>死亡者数（5月13日現在）</t>
    <rPh sb="0" eb="3">
      <t>シボウシャ</t>
    </rPh>
    <rPh sb="3" eb="4">
      <t>スウ</t>
    </rPh>
    <rPh sb="6" eb="7">
      <t>ガツ</t>
    </rPh>
    <rPh sb="9" eb="12">
      <t>ニチゲンザイ</t>
    </rPh>
    <phoneticPr fontId="1"/>
  </si>
  <si>
    <t>https://jafmate.jp/blog/safety/200108-20.html</t>
  </si>
  <si>
    <t>１万人当たり換算</t>
    <rPh sb="1" eb="3">
      <t>マンニン</t>
    </rPh>
    <rPh sb="3" eb="4">
      <t>ア</t>
    </rPh>
    <rPh sb="6" eb="8">
      <t>カンザン</t>
    </rPh>
    <phoneticPr fontId="1"/>
  </si>
  <si>
    <t>倍率</t>
    <rPh sb="0" eb="2">
      <t>バイリツ</t>
    </rPh>
    <phoneticPr fontId="1"/>
  </si>
  <si>
    <t>https://saitama.stopcovid19.jp/</t>
    <phoneticPr fontId="1"/>
  </si>
  <si>
    <t>報告なし</t>
    <rPh sb="0" eb="2">
      <t>ホウコク</t>
    </rPh>
    <phoneticPr fontId="1"/>
  </si>
  <si>
    <t>（不明）</t>
    <rPh sb="1" eb="3">
      <t>フメイ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</si>
</sst>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00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Meiryo UI"/>
      <family val="3"/>
      <charset val="128"/>
    </font>
    <font>
      <sz val="10"/>
      <color rgb="FF333333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1" xfId="1" applyNumberFormat="1" applyFont="1" applyBorder="1" applyAlignment="1"/>
    <xf numFmtId="176" fontId="4" fillId="0" borderId="0" xfId="1" applyNumberFormat="1" applyFont="1" applyBorder="1" applyAlignment="1"/>
    <xf numFmtId="0" fontId="2" fillId="0" borderId="1" xfId="0" applyFont="1" applyBorder="1">
      <alignment vertical="center"/>
    </xf>
    <xf numFmtId="0" fontId="5" fillId="0" borderId="1" xfId="0" applyFont="1" applyBorder="1" applyAlignment="1">
      <alignment vertical="center" wrapText="1"/>
    </xf>
    <xf numFmtId="2" fontId="2" fillId="0" borderId="1" xfId="0" applyNumberFormat="1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/>
    </xf>
    <xf numFmtId="0" fontId="4" fillId="0" borderId="0" xfId="1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>
      <alignment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76" fontId="2" fillId="0" borderId="1" xfId="1" applyNumberFormat="1" applyFont="1" applyFill="1" applyBorder="1" applyAlignment="1"/>
    <xf numFmtId="2" fontId="2" fillId="0" borderId="1" xfId="0" applyNumberFormat="1" applyFont="1" applyFill="1" applyBorder="1">
      <alignment vertical="center"/>
    </xf>
    <xf numFmtId="176" fontId="2" fillId="3" borderId="1" xfId="0" applyNumberFormat="1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76"/>
  <sheetViews>
    <sheetView tabSelected="1" workbookViewId="0">
      <selection activeCell="K5" sqref="K5"/>
    </sheetView>
  </sheetViews>
  <sheetFormatPr defaultRowHeight="14.25" x14ac:dyDescent="0.15"/>
  <cols>
    <col min="1" max="1" width="4.25" style="1" customWidth="1"/>
    <col min="2" max="2" width="3.75" style="12" bestFit="1" customWidth="1"/>
    <col min="3" max="3" width="9" style="12"/>
    <col min="4" max="4" width="9.125" style="1" bestFit="1" customWidth="1"/>
    <col min="5" max="5" width="10.25" style="1" bestFit="1" customWidth="1"/>
    <col min="6" max="6" width="9" style="1"/>
    <col min="7" max="7" width="3.25" style="1" customWidth="1"/>
    <col min="8" max="8" width="9" style="1"/>
    <col min="9" max="10" width="10.25" style="1" bestFit="1" customWidth="1"/>
    <col min="11" max="11" width="9.375" style="1" bestFit="1" customWidth="1"/>
    <col min="12" max="12" width="3.5" style="1" customWidth="1"/>
    <col min="13" max="14" width="9" style="1"/>
    <col min="15" max="15" width="13.875" style="1" bestFit="1" customWidth="1"/>
    <col min="16" max="16" width="6.5" style="1" customWidth="1"/>
    <col min="17" max="16384" width="9" style="1"/>
  </cols>
  <sheetData>
    <row r="2" spans="2:16" x14ac:dyDescent="0.15">
      <c r="B2" s="17" t="s">
        <v>83</v>
      </c>
      <c r="H2" s="17" t="s">
        <v>87</v>
      </c>
      <c r="M2" s="1" t="s">
        <v>82</v>
      </c>
    </row>
    <row r="3" spans="2:16" x14ac:dyDescent="0.15">
      <c r="B3" s="20" t="s">
        <v>91</v>
      </c>
      <c r="M3" s="20" t="s">
        <v>88</v>
      </c>
    </row>
    <row r="4" spans="2:16" x14ac:dyDescent="0.15">
      <c r="B4" s="13" t="s">
        <v>74</v>
      </c>
      <c r="C4" s="13" t="s">
        <v>73</v>
      </c>
      <c r="D4" s="13" t="s">
        <v>1</v>
      </c>
      <c r="E4" s="13" t="s">
        <v>0</v>
      </c>
      <c r="F4" s="13" t="s">
        <v>72</v>
      </c>
      <c r="H4" s="13" t="s">
        <v>80</v>
      </c>
      <c r="I4" s="13" t="s">
        <v>84</v>
      </c>
      <c r="J4" s="13" t="s">
        <v>0</v>
      </c>
      <c r="K4" s="13" t="s">
        <v>85</v>
      </c>
      <c r="M4" s="13" t="s">
        <v>80</v>
      </c>
      <c r="N4" s="13" t="s">
        <v>81</v>
      </c>
      <c r="O4" s="18" t="s">
        <v>89</v>
      </c>
      <c r="P4" s="13" t="s">
        <v>90</v>
      </c>
    </row>
    <row r="5" spans="2:16" x14ac:dyDescent="0.25">
      <c r="B5" s="7">
        <v>1</v>
      </c>
      <c r="C5" s="9" t="s">
        <v>6</v>
      </c>
      <c r="D5" s="5">
        <v>140</v>
      </c>
      <c r="E5" s="2">
        <v>341289</v>
      </c>
      <c r="F5" s="6">
        <f t="shared" ref="F5:F36" si="0">D5/E5*10000</f>
        <v>4.102095291673626</v>
      </c>
      <c r="H5" s="15" t="s">
        <v>4</v>
      </c>
      <c r="I5" s="15">
        <v>44</v>
      </c>
      <c r="J5" s="26">
        <f>E69</f>
        <v>7395873</v>
      </c>
      <c r="K5" s="27">
        <f>I5/J5*10000</f>
        <v>5.9492638664833751E-2</v>
      </c>
      <c r="M5" s="7" t="s">
        <v>75</v>
      </c>
      <c r="N5" s="4">
        <v>0.96</v>
      </c>
      <c r="O5" s="4">
        <f>N5/10</f>
        <v>9.6000000000000002E-2</v>
      </c>
    </row>
    <row r="6" spans="2:16" x14ac:dyDescent="0.25">
      <c r="B6" s="7">
        <v>2</v>
      </c>
      <c r="C6" s="9" t="s">
        <v>45</v>
      </c>
      <c r="D6" s="5">
        <v>3</v>
      </c>
      <c r="E6" s="2">
        <v>10611</v>
      </c>
      <c r="F6" s="6">
        <f t="shared" si="0"/>
        <v>2.8272547356516822</v>
      </c>
      <c r="M6" s="7" t="s">
        <v>76</v>
      </c>
      <c r="N6" s="4">
        <v>1.44</v>
      </c>
      <c r="O6" s="4">
        <f>N6/10</f>
        <v>0.14399999999999999</v>
      </c>
    </row>
    <row r="7" spans="2:16" x14ac:dyDescent="0.25">
      <c r="B7" s="7">
        <v>3</v>
      </c>
      <c r="C7" s="9" t="s">
        <v>16</v>
      </c>
      <c r="D7" s="5">
        <v>21</v>
      </c>
      <c r="E7" s="2">
        <v>84023</v>
      </c>
      <c r="F7" s="6">
        <f t="shared" si="0"/>
        <v>2.4993156635683085</v>
      </c>
      <c r="M7" s="7" t="s">
        <v>77</v>
      </c>
      <c r="N7" s="4">
        <v>1.48</v>
      </c>
      <c r="O7" s="4">
        <f>N7/10</f>
        <v>0.14799999999999999</v>
      </c>
    </row>
    <row r="8" spans="2:16" x14ac:dyDescent="0.25">
      <c r="B8" s="7">
        <v>4</v>
      </c>
      <c r="C8" s="9" t="s">
        <v>32</v>
      </c>
      <c r="D8" s="5">
        <v>7</v>
      </c>
      <c r="E8" s="2">
        <v>28889</v>
      </c>
      <c r="F8" s="6">
        <f t="shared" si="0"/>
        <v>2.4230676035861403</v>
      </c>
      <c r="M8" s="15" t="s">
        <v>78</v>
      </c>
      <c r="N8" s="19">
        <v>1.76</v>
      </c>
      <c r="O8" s="19">
        <f>N8/10</f>
        <v>0.17599999999999999</v>
      </c>
      <c r="P8" s="16">
        <f>O8/K5</f>
        <v>2.9583491999999998</v>
      </c>
    </row>
    <row r="9" spans="2:16" x14ac:dyDescent="0.25">
      <c r="B9" s="7">
        <v>5</v>
      </c>
      <c r="C9" s="9" t="s">
        <v>10</v>
      </c>
      <c r="D9" s="5">
        <v>33</v>
      </c>
      <c r="E9" s="2">
        <v>146375</v>
      </c>
      <c r="F9" s="6">
        <f t="shared" si="0"/>
        <v>2.254483347566183</v>
      </c>
      <c r="M9" s="7" t="s">
        <v>79</v>
      </c>
      <c r="N9" s="4">
        <v>1.92</v>
      </c>
      <c r="O9" s="4">
        <f>N9/10</f>
        <v>0.192</v>
      </c>
    </row>
    <row r="10" spans="2:16" x14ac:dyDescent="0.25">
      <c r="B10" s="7">
        <v>6</v>
      </c>
      <c r="C10" s="9" t="s">
        <v>20</v>
      </c>
      <c r="D10" s="5">
        <v>16</v>
      </c>
      <c r="E10" s="2">
        <v>75214</v>
      </c>
      <c r="F10" s="6">
        <f t="shared" si="0"/>
        <v>2.1272635413619803</v>
      </c>
    </row>
    <row r="11" spans="2:16" x14ac:dyDescent="0.25">
      <c r="B11" s="7">
        <v>7</v>
      </c>
      <c r="C11" s="9" t="s">
        <v>34</v>
      </c>
      <c r="D11" s="5">
        <v>4</v>
      </c>
      <c r="E11" s="2">
        <v>19575</v>
      </c>
      <c r="F11" s="6">
        <f t="shared" si="0"/>
        <v>2.0434227330779056</v>
      </c>
    </row>
    <row r="12" spans="2:16" x14ac:dyDescent="0.25">
      <c r="B12" s="7">
        <v>8</v>
      </c>
      <c r="C12" s="9" t="s">
        <v>15</v>
      </c>
      <c r="D12" s="5">
        <v>27</v>
      </c>
      <c r="E12" s="2">
        <v>148924</v>
      </c>
      <c r="F12" s="6">
        <f t="shared" si="0"/>
        <v>1.8130052912895169</v>
      </c>
    </row>
    <row r="13" spans="2:16" x14ac:dyDescent="0.25">
      <c r="B13" s="7">
        <v>9</v>
      </c>
      <c r="C13" s="9" t="s">
        <v>7</v>
      </c>
      <c r="D13" s="5">
        <v>106</v>
      </c>
      <c r="E13" s="2">
        <v>594552</v>
      </c>
      <c r="F13" s="6">
        <f t="shared" si="0"/>
        <v>1.7828549899756454</v>
      </c>
    </row>
    <row r="14" spans="2:16" x14ac:dyDescent="0.25">
      <c r="B14" s="7">
        <v>10</v>
      </c>
      <c r="C14" s="9" t="s">
        <v>19</v>
      </c>
      <c r="D14" s="5">
        <v>16</v>
      </c>
      <c r="E14" s="2">
        <v>93101</v>
      </c>
      <c r="F14" s="6">
        <f t="shared" si="0"/>
        <v>1.7185637103790505</v>
      </c>
    </row>
    <row r="15" spans="2:16" x14ac:dyDescent="0.25">
      <c r="B15" s="7">
        <v>11</v>
      </c>
      <c r="C15" s="9" t="s">
        <v>14</v>
      </c>
      <c r="D15" s="5">
        <v>28</v>
      </c>
      <c r="E15" s="2">
        <v>164467</v>
      </c>
      <c r="F15" s="6">
        <f t="shared" si="0"/>
        <v>1.7024691883478145</v>
      </c>
    </row>
    <row r="16" spans="2:16" x14ac:dyDescent="0.25">
      <c r="B16" s="7">
        <v>12</v>
      </c>
      <c r="C16" s="9" t="s">
        <v>22</v>
      </c>
      <c r="D16" s="5">
        <v>13</v>
      </c>
      <c r="E16" s="2">
        <v>79544</v>
      </c>
      <c r="F16" s="6">
        <f t="shared" si="0"/>
        <v>1.6343155989138085</v>
      </c>
    </row>
    <row r="17" spans="2:6" x14ac:dyDescent="0.25">
      <c r="B17" s="7">
        <v>13</v>
      </c>
      <c r="C17" s="9" t="s">
        <v>17</v>
      </c>
      <c r="D17" s="5">
        <v>21</v>
      </c>
      <c r="E17" s="2">
        <v>142068</v>
      </c>
      <c r="F17" s="6">
        <f t="shared" si="0"/>
        <v>1.478165385589999</v>
      </c>
    </row>
    <row r="18" spans="2:6" x14ac:dyDescent="0.25">
      <c r="B18" s="7">
        <v>14</v>
      </c>
      <c r="C18" s="9" t="s">
        <v>12</v>
      </c>
      <c r="D18" s="5">
        <v>30</v>
      </c>
      <c r="E18" s="2">
        <v>229593</v>
      </c>
      <c r="F18" s="6">
        <f t="shared" si="0"/>
        <v>1.3066600462557658</v>
      </c>
    </row>
    <row r="19" spans="2:6" x14ac:dyDescent="0.25">
      <c r="B19" s="7">
        <v>15</v>
      </c>
      <c r="C19" s="9" t="s">
        <v>28</v>
      </c>
      <c r="D19" s="5">
        <v>9</v>
      </c>
      <c r="E19" s="2">
        <v>70095</v>
      </c>
      <c r="F19" s="6">
        <f t="shared" si="0"/>
        <v>1.2839717526214425</v>
      </c>
    </row>
    <row r="20" spans="2:6" x14ac:dyDescent="0.25">
      <c r="B20" s="7">
        <v>16</v>
      </c>
      <c r="C20" s="9" t="s">
        <v>21</v>
      </c>
      <c r="D20" s="5">
        <v>14</v>
      </c>
      <c r="E20" s="2">
        <v>112763</v>
      </c>
      <c r="F20" s="6">
        <f t="shared" si="0"/>
        <v>1.2415419951579862</v>
      </c>
    </row>
    <row r="21" spans="2:6" x14ac:dyDescent="0.25">
      <c r="B21" s="7">
        <v>17</v>
      </c>
      <c r="C21" s="9" t="s">
        <v>8</v>
      </c>
      <c r="D21" s="5">
        <v>44</v>
      </c>
      <c r="E21" s="2">
        <v>354463</v>
      </c>
      <c r="F21" s="6">
        <f t="shared" si="0"/>
        <v>1.2413143261779085</v>
      </c>
    </row>
    <row r="22" spans="2:6" x14ac:dyDescent="0.25">
      <c r="B22" s="7">
        <v>18</v>
      </c>
      <c r="C22" s="9" t="s">
        <v>5</v>
      </c>
      <c r="D22" s="5">
        <v>158</v>
      </c>
      <c r="E22" s="2">
        <v>1314102</v>
      </c>
      <c r="F22" s="6">
        <f t="shared" si="0"/>
        <v>1.202341979541923</v>
      </c>
    </row>
    <row r="23" spans="2:6" x14ac:dyDescent="0.25">
      <c r="B23" s="7">
        <v>19</v>
      </c>
      <c r="C23" s="9" t="s">
        <v>9</v>
      </c>
      <c r="D23" s="5">
        <v>41</v>
      </c>
      <c r="E23" s="2">
        <v>346108</v>
      </c>
      <c r="F23" s="6">
        <f t="shared" si="0"/>
        <v>1.1846013383105851</v>
      </c>
    </row>
    <row r="24" spans="2:6" x14ac:dyDescent="0.25">
      <c r="B24" s="7">
        <v>20</v>
      </c>
      <c r="C24" s="9" t="s">
        <v>13</v>
      </c>
      <c r="D24" s="5">
        <v>29</v>
      </c>
      <c r="E24" s="2">
        <v>251184</v>
      </c>
      <c r="F24" s="6">
        <f t="shared" si="0"/>
        <v>1.1545321358048284</v>
      </c>
    </row>
    <row r="25" spans="2:6" x14ac:dyDescent="0.25">
      <c r="B25" s="7">
        <v>21</v>
      </c>
      <c r="C25" s="9" t="s">
        <v>33</v>
      </c>
      <c r="D25" s="5">
        <v>6</v>
      </c>
      <c r="E25" s="2">
        <v>52073</v>
      </c>
      <c r="F25" s="6">
        <f t="shared" si="0"/>
        <v>1.1522286021546675</v>
      </c>
    </row>
    <row r="26" spans="2:6" x14ac:dyDescent="0.25">
      <c r="B26" s="7">
        <v>22</v>
      </c>
      <c r="C26" s="9" t="s">
        <v>38</v>
      </c>
      <c r="D26" s="5">
        <v>4</v>
      </c>
      <c r="E26" s="2">
        <v>35591</v>
      </c>
      <c r="F26" s="6">
        <f t="shared" si="0"/>
        <v>1.1238796324913602</v>
      </c>
    </row>
    <row r="27" spans="2:6" x14ac:dyDescent="0.25">
      <c r="B27" s="7">
        <v>23</v>
      </c>
      <c r="C27" s="9" t="s">
        <v>18</v>
      </c>
      <c r="D27" s="5">
        <v>16</v>
      </c>
      <c r="E27" s="2">
        <v>142864</v>
      </c>
      <c r="F27" s="6">
        <f t="shared" si="0"/>
        <v>1.1199462425803561</v>
      </c>
    </row>
    <row r="28" spans="2:6" x14ac:dyDescent="0.25">
      <c r="B28" s="7">
        <v>24</v>
      </c>
      <c r="C28" s="9" t="s">
        <v>52</v>
      </c>
      <c r="D28" s="5">
        <v>2</v>
      </c>
      <c r="E28" s="2">
        <v>18362</v>
      </c>
      <c r="F28" s="6">
        <f t="shared" si="0"/>
        <v>1.0892059688487092</v>
      </c>
    </row>
    <row r="29" spans="2:6" x14ac:dyDescent="0.25">
      <c r="B29" s="7">
        <v>25</v>
      </c>
      <c r="C29" s="9" t="s">
        <v>27</v>
      </c>
      <c r="D29" s="5">
        <v>10</v>
      </c>
      <c r="E29" s="2">
        <v>92196</v>
      </c>
      <c r="F29" s="6">
        <f t="shared" si="0"/>
        <v>1.084645754696516</v>
      </c>
    </row>
    <row r="30" spans="2:6" x14ac:dyDescent="0.25">
      <c r="B30" s="7">
        <v>26</v>
      </c>
      <c r="C30" s="9" t="s">
        <v>29</v>
      </c>
      <c r="D30" s="5">
        <v>8</v>
      </c>
      <c r="E30" s="2">
        <v>74996</v>
      </c>
      <c r="F30" s="6">
        <f t="shared" si="0"/>
        <v>1.0667235585897914</v>
      </c>
    </row>
    <row r="31" spans="2:6" x14ac:dyDescent="0.25">
      <c r="B31" s="7">
        <v>27</v>
      </c>
      <c r="C31" s="9" t="s">
        <v>39</v>
      </c>
      <c r="D31" s="5">
        <v>4</v>
      </c>
      <c r="E31" s="2">
        <v>38470</v>
      </c>
      <c r="F31" s="6">
        <f t="shared" si="0"/>
        <v>1.0397712503249286</v>
      </c>
    </row>
    <row r="32" spans="2:6" x14ac:dyDescent="0.25">
      <c r="B32" s="7">
        <v>28</v>
      </c>
      <c r="C32" s="9" t="s">
        <v>25</v>
      </c>
      <c r="D32" s="5">
        <v>11</v>
      </c>
      <c r="E32" s="2">
        <v>117046</v>
      </c>
      <c r="F32" s="6">
        <f t="shared" si="0"/>
        <v>0.93980144558549628</v>
      </c>
    </row>
    <row r="33" spans="2:6" x14ac:dyDescent="0.25">
      <c r="B33" s="7">
        <v>29</v>
      </c>
      <c r="C33" s="9" t="s">
        <v>60</v>
      </c>
      <c r="D33" s="5">
        <v>1</v>
      </c>
      <c r="E33" s="2">
        <v>10868</v>
      </c>
      <c r="F33" s="6">
        <f t="shared" si="0"/>
        <v>0.92013249907986749</v>
      </c>
    </row>
    <row r="34" spans="2:6" x14ac:dyDescent="0.25">
      <c r="B34" s="21">
        <v>30</v>
      </c>
      <c r="C34" s="22" t="s">
        <v>2</v>
      </c>
      <c r="D34" s="23">
        <v>10</v>
      </c>
      <c r="E34" s="24">
        <v>110234</v>
      </c>
      <c r="F34" s="25">
        <f t="shared" si="0"/>
        <v>0.9071611299599035</v>
      </c>
    </row>
    <row r="35" spans="2:6" x14ac:dyDescent="0.25">
      <c r="B35" s="7">
        <v>31</v>
      </c>
      <c r="C35" s="9" t="s">
        <v>58</v>
      </c>
      <c r="D35" s="5">
        <v>1</v>
      </c>
      <c r="E35" s="2">
        <v>11070</v>
      </c>
      <c r="F35" s="6">
        <f t="shared" si="0"/>
        <v>0.90334236675700097</v>
      </c>
    </row>
    <row r="36" spans="2:6" x14ac:dyDescent="0.25">
      <c r="B36" s="7">
        <v>32</v>
      </c>
      <c r="C36" s="9" t="s">
        <v>43</v>
      </c>
      <c r="D36" s="5">
        <v>3</v>
      </c>
      <c r="E36" s="2">
        <v>34154</v>
      </c>
      <c r="F36" s="6">
        <f t="shared" si="0"/>
        <v>0.878374421736839</v>
      </c>
    </row>
    <row r="37" spans="2:6" x14ac:dyDescent="0.25">
      <c r="B37" s="7">
        <v>33</v>
      </c>
      <c r="C37" s="9" t="s">
        <v>61</v>
      </c>
      <c r="D37" s="5">
        <v>1</v>
      </c>
      <c r="E37" s="2">
        <v>13158</v>
      </c>
      <c r="F37" s="6">
        <f t="shared" ref="F37:F58" si="1">D37/E37*10000</f>
        <v>0.75999392004863953</v>
      </c>
    </row>
    <row r="38" spans="2:6" x14ac:dyDescent="0.25">
      <c r="B38" s="7">
        <v>34</v>
      </c>
      <c r="C38" s="9" t="s">
        <v>44</v>
      </c>
      <c r="D38" s="5">
        <v>3</v>
      </c>
      <c r="E38" s="2">
        <v>45042</v>
      </c>
      <c r="F38" s="6">
        <f t="shared" si="1"/>
        <v>0.66604502464366599</v>
      </c>
    </row>
    <row r="39" spans="2:6" x14ac:dyDescent="0.25">
      <c r="B39" s="7">
        <v>35</v>
      </c>
      <c r="C39" s="9" t="s">
        <v>55</v>
      </c>
      <c r="D39" s="5">
        <v>2</v>
      </c>
      <c r="E39" s="2">
        <v>30053</v>
      </c>
      <c r="F39" s="6">
        <f t="shared" si="1"/>
        <v>0.66549096596013713</v>
      </c>
    </row>
    <row r="40" spans="2:6" x14ac:dyDescent="0.25">
      <c r="B40" s="7">
        <v>36</v>
      </c>
      <c r="C40" s="9" t="s">
        <v>41</v>
      </c>
      <c r="D40" s="5">
        <v>4</v>
      </c>
      <c r="E40" s="2">
        <v>61387</v>
      </c>
      <c r="F40" s="6">
        <f t="shared" si="1"/>
        <v>0.65160375975369378</v>
      </c>
    </row>
    <row r="41" spans="2:6" x14ac:dyDescent="0.25">
      <c r="B41" s="7">
        <v>37</v>
      </c>
      <c r="C41" s="9" t="s">
        <v>47</v>
      </c>
      <c r="D41" s="5">
        <v>2</v>
      </c>
      <c r="E41" s="2">
        <v>32323</v>
      </c>
      <c r="F41" s="6">
        <f t="shared" si="1"/>
        <v>0.61875444729758999</v>
      </c>
    </row>
    <row r="42" spans="2:6" x14ac:dyDescent="0.25">
      <c r="B42" s="7">
        <v>38</v>
      </c>
      <c r="C42" s="9" t="s">
        <v>23</v>
      </c>
      <c r="D42" s="5">
        <v>12</v>
      </c>
      <c r="E42" s="2">
        <v>194246</v>
      </c>
      <c r="F42" s="6">
        <f t="shared" si="1"/>
        <v>0.61777333896193487</v>
      </c>
    </row>
    <row r="43" spans="2:6" x14ac:dyDescent="0.25">
      <c r="B43" s="7">
        <v>39</v>
      </c>
      <c r="C43" s="9" t="s">
        <v>30</v>
      </c>
      <c r="D43" s="5">
        <v>8</v>
      </c>
      <c r="E43" s="2">
        <v>141784</v>
      </c>
      <c r="F43" s="6">
        <f t="shared" si="1"/>
        <v>0.56423856006319473</v>
      </c>
    </row>
    <row r="44" spans="2:6" x14ac:dyDescent="0.25">
      <c r="B44" s="7">
        <v>40</v>
      </c>
      <c r="C44" s="9" t="s">
        <v>31</v>
      </c>
      <c r="D44" s="5">
        <v>8</v>
      </c>
      <c r="E44" s="2">
        <v>141803</v>
      </c>
      <c r="F44" s="6">
        <f t="shared" si="1"/>
        <v>0.5641629584705542</v>
      </c>
    </row>
    <row r="45" spans="2:6" x14ac:dyDescent="0.25">
      <c r="B45" s="7">
        <v>41</v>
      </c>
      <c r="C45" s="9" t="s">
        <v>24</v>
      </c>
      <c r="D45" s="5">
        <v>12</v>
      </c>
      <c r="E45" s="2">
        <v>226202</v>
      </c>
      <c r="F45" s="6">
        <f t="shared" si="1"/>
        <v>0.53049928824678827</v>
      </c>
    </row>
    <row r="46" spans="2:6" x14ac:dyDescent="0.25">
      <c r="B46" s="7">
        <v>42</v>
      </c>
      <c r="C46" s="9" t="s">
        <v>35</v>
      </c>
      <c r="D46" s="5">
        <v>4</v>
      </c>
      <c r="E46" s="2">
        <v>76922</v>
      </c>
      <c r="F46" s="6">
        <f t="shared" si="1"/>
        <v>0.52000728010192143</v>
      </c>
    </row>
    <row r="47" spans="2:6" x14ac:dyDescent="0.25">
      <c r="B47" s="7">
        <v>43</v>
      </c>
      <c r="C47" s="9" t="s">
        <v>42</v>
      </c>
      <c r="D47" s="5">
        <v>4</v>
      </c>
      <c r="E47" s="2">
        <v>78929</v>
      </c>
      <c r="F47" s="6">
        <f t="shared" si="1"/>
        <v>0.50678457854527492</v>
      </c>
    </row>
    <row r="48" spans="2:6" x14ac:dyDescent="0.25">
      <c r="B48" s="7">
        <v>44</v>
      </c>
      <c r="C48" s="9" t="s">
        <v>50</v>
      </c>
      <c r="D48" s="5">
        <v>2</v>
      </c>
      <c r="E48" s="2">
        <v>44030</v>
      </c>
      <c r="F48" s="6">
        <f t="shared" si="1"/>
        <v>0.45423574835339542</v>
      </c>
    </row>
    <row r="49" spans="2:6" x14ac:dyDescent="0.25">
      <c r="B49" s="7">
        <v>45</v>
      </c>
      <c r="C49" s="9" t="s">
        <v>51</v>
      </c>
      <c r="D49" s="5">
        <v>2</v>
      </c>
      <c r="E49" s="2">
        <v>50484</v>
      </c>
      <c r="F49" s="6">
        <f t="shared" si="1"/>
        <v>0.39616512162269235</v>
      </c>
    </row>
    <row r="50" spans="2:6" x14ac:dyDescent="0.25">
      <c r="B50" s="7">
        <v>46</v>
      </c>
      <c r="C50" s="9" t="s">
        <v>40</v>
      </c>
      <c r="D50" s="5">
        <v>4</v>
      </c>
      <c r="E50" s="2">
        <v>101143</v>
      </c>
      <c r="F50" s="6">
        <f t="shared" si="1"/>
        <v>0.39547966740159968</v>
      </c>
    </row>
    <row r="51" spans="2:6" x14ac:dyDescent="0.25">
      <c r="B51" s="7">
        <v>47</v>
      </c>
      <c r="C51" s="9" t="s">
        <v>53</v>
      </c>
      <c r="D51" s="5">
        <v>2</v>
      </c>
      <c r="E51" s="2">
        <v>53728</v>
      </c>
      <c r="F51" s="6">
        <f t="shared" si="1"/>
        <v>0.37224538415723646</v>
      </c>
    </row>
    <row r="52" spans="2:6" x14ac:dyDescent="0.25">
      <c r="B52" s="7">
        <v>48</v>
      </c>
      <c r="C52" s="9" t="s">
        <v>48</v>
      </c>
      <c r="D52" s="5">
        <v>2</v>
      </c>
      <c r="E52" s="2">
        <v>55114</v>
      </c>
      <c r="F52" s="6">
        <f t="shared" si="1"/>
        <v>0.36288420365061508</v>
      </c>
    </row>
    <row r="53" spans="2:6" x14ac:dyDescent="0.25">
      <c r="B53" s="7">
        <v>49</v>
      </c>
      <c r="C53" s="9" t="s">
        <v>37</v>
      </c>
      <c r="D53" s="5">
        <v>4</v>
      </c>
      <c r="E53" s="2">
        <v>110764</v>
      </c>
      <c r="F53" s="6">
        <f t="shared" si="1"/>
        <v>0.36112816438554041</v>
      </c>
    </row>
    <row r="54" spans="2:6" x14ac:dyDescent="0.25">
      <c r="B54" s="7">
        <v>50</v>
      </c>
      <c r="C54" s="9" t="s">
        <v>54</v>
      </c>
      <c r="D54" s="5">
        <v>2</v>
      </c>
      <c r="E54" s="2">
        <v>59787</v>
      </c>
      <c r="F54" s="6">
        <f t="shared" si="1"/>
        <v>0.33452088246608797</v>
      </c>
    </row>
    <row r="55" spans="2:6" x14ac:dyDescent="0.25">
      <c r="B55" s="7">
        <v>51</v>
      </c>
      <c r="C55" s="9" t="s">
        <v>49</v>
      </c>
      <c r="D55" s="5">
        <v>2</v>
      </c>
      <c r="E55" s="2">
        <v>71869</v>
      </c>
      <c r="F55" s="6">
        <f t="shared" si="1"/>
        <v>0.27828410023793293</v>
      </c>
    </row>
    <row r="56" spans="2:6" x14ac:dyDescent="0.25">
      <c r="B56" s="7">
        <v>52</v>
      </c>
      <c r="C56" s="9" t="s">
        <v>56</v>
      </c>
      <c r="D56" s="5">
        <v>2</v>
      </c>
      <c r="E56" s="2">
        <v>74269</v>
      </c>
      <c r="F56" s="6">
        <f t="shared" si="1"/>
        <v>0.26929135978672125</v>
      </c>
    </row>
    <row r="57" spans="2:6" x14ac:dyDescent="0.25">
      <c r="B57" s="7">
        <v>53</v>
      </c>
      <c r="C57" s="9" t="s">
        <v>36</v>
      </c>
      <c r="D57" s="5">
        <v>4</v>
      </c>
      <c r="E57" s="2">
        <v>150808</v>
      </c>
      <c r="F57" s="6">
        <f t="shared" si="1"/>
        <v>0.2652379184128163</v>
      </c>
    </row>
    <row r="58" spans="2:6" x14ac:dyDescent="0.25">
      <c r="B58" s="7">
        <v>54</v>
      </c>
      <c r="C58" s="9" t="s">
        <v>59</v>
      </c>
      <c r="D58" s="5">
        <v>1</v>
      </c>
      <c r="E58" s="2">
        <v>65432</v>
      </c>
      <c r="F58" s="6">
        <f t="shared" si="1"/>
        <v>0.15283041936667072</v>
      </c>
    </row>
    <row r="59" spans="2:6" x14ac:dyDescent="0.25">
      <c r="B59" s="7">
        <v>55</v>
      </c>
      <c r="C59" s="10" t="s">
        <v>70</v>
      </c>
      <c r="D59" s="7" t="s">
        <v>92</v>
      </c>
      <c r="E59" s="2">
        <v>54079</v>
      </c>
      <c r="F59" s="4"/>
    </row>
    <row r="60" spans="2:6" x14ac:dyDescent="0.25">
      <c r="B60" s="7">
        <v>56</v>
      </c>
      <c r="C60" s="10" t="s">
        <v>71</v>
      </c>
      <c r="D60" s="7" t="s">
        <v>92</v>
      </c>
      <c r="E60" s="2">
        <v>28767</v>
      </c>
      <c r="F60" s="4"/>
    </row>
    <row r="61" spans="2:6" x14ac:dyDescent="0.25">
      <c r="B61" s="7">
        <v>57</v>
      </c>
      <c r="C61" s="10" t="s">
        <v>62</v>
      </c>
      <c r="D61" s="7" t="s">
        <v>92</v>
      </c>
      <c r="E61" s="2">
        <v>19623</v>
      </c>
      <c r="F61" s="4"/>
    </row>
    <row r="62" spans="2:6" x14ac:dyDescent="0.25">
      <c r="B62" s="7">
        <v>58</v>
      </c>
      <c r="C62" s="10" t="s">
        <v>63</v>
      </c>
      <c r="D62" s="7" t="s">
        <v>92</v>
      </c>
      <c r="E62" s="2">
        <v>18006</v>
      </c>
      <c r="F62" s="4"/>
    </row>
    <row r="63" spans="2:6" x14ac:dyDescent="0.25">
      <c r="B63" s="7">
        <v>59</v>
      </c>
      <c r="C63" s="10" t="s">
        <v>64</v>
      </c>
      <c r="D63" s="7" t="s">
        <v>92</v>
      </c>
      <c r="E63" s="2">
        <v>13531</v>
      </c>
      <c r="F63" s="4"/>
    </row>
    <row r="64" spans="2:6" x14ac:dyDescent="0.25">
      <c r="B64" s="7">
        <v>60</v>
      </c>
      <c r="C64" s="10" t="s">
        <v>68</v>
      </c>
      <c r="D64" s="7" t="s">
        <v>92</v>
      </c>
      <c r="E64" s="2">
        <v>10928</v>
      </c>
      <c r="F64" s="4"/>
    </row>
    <row r="65" spans="2:6" x14ac:dyDescent="0.25">
      <c r="B65" s="7">
        <v>61</v>
      </c>
      <c r="C65" s="10" t="s">
        <v>66</v>
      </c>
      <c r="D65" s="7" t="s">
        <v>92</v>
      </c>
      <c r="E65" s="2">
        <v>9432</v>
      </c>
      <c r="F65" s="4"/>
    </row>
    <row r="66" spans="2:6" x14ac:dyDescent="0.25">
      <c r="B66" s="7">
        <v>62</v>
      </c>
      <c r="C66" s="10" t="s">
        <v>65</v>
      </c>
      <c r="D66" s="7" t="s">
        <v>92</v>
      </c>
      <c r="E66" s="2">
        <v>7997</v>
      </c>
      <c r="F66" s="4"/>
    </row>
    <row r="67" spans="2:6" x14ac:dyDescent="0.25">
      <c r="B67" s="7">
        <v>63</v>
      </c>
      <c r="C67" s="10" t="s">
        <v>67</v>
      </c>
      <c r="D67" s="7" t="s">
        <v>92</v>
      </c>
      <c r="E67" s="2">
        <v>6779</v>
      </c>
      <c r="F67" s="4"/>
    </row>
    <row r="68" spans="2:6" x14ac:dyDescent="0.25">
      <c r="B68" s="7">
        <v>64</v>
      </c>
      <c r="C68" s="10" t="s">
        <v>69</v>
      </c>
      <c r="D68" s="7" t="s">
        <v>92</v>
      </c>
      <c r="E68" s="2">
        <v>2590</v>
      </c>
      <c r="F68" s="4"/>
    </row>
    <row r="69" spans="2:6" s="8" customFormat="1" x14ac:dyDescent="0.25">
      <c r="B69" s="14"/>
      <c r="C69" s="11"/>
      <c r="D69" s="7" t="s">
        <v>86</v>
      </c>
      <c r="E69" s="2">
        <f>SUM(E5:E68)</f>
        <v>7395873</v>
      </c>
    </row>
    <row r="70" spans="2:6" s="8" customFormat="1" x14ac:dyDescent="0.25">
      <c r="B70" s="14"/>
      <c r="C70" s="11"/>
      <c r="E70" s="3"/>
    </row>
    <row r="71" spans="2:6" x14ac:dyDescent="0.15">
      <c r="C71" s="9" t="s">
        <v>11</v>
      </c>
      <c r="D71" s="5">
        <v>32</v>
      </c>
      <c r="E71" s="4"/>
      <c r="F71" s="6"/>
    </row>
    <row r="72" spans="2:6" x14ac:dyDescent="0.15">
      <c r="C72" s="9" t="s">
        <v>26</v>
      </c>
      <c r="D72" s="5">
        <v>10</v>
      </c>
      <c r="E72" s="4"/>
      <c r="F72" s="6"/>
    </row>
    <row r="73" spans="2:6" x14ac:dyDescent="0.15">
      <c r="C73" s="9" t="s">
        <v>3</v>
      </c>
      <c r="D73" s="5">
        <v>3</v>
      </c>
      <c r="E73" s="4"/>
      <c r="F73" s="6"/>
    </row>
    <row r="74" spans="2:6" x14ac:dyDescent="0.15">
      <c r="C74" s="9" t="s">
        <v>46</v>
      </c>
      <c r="D74" s="5">
        <v>3</v>
      </c>
      <c r="E74" s="4"/>
      <c r="F74" s="6"/>
    </row>
    <row r="75" spans="2:6" x14ac:dyDescent="0.15">
      <c r="C75" s="9" t="s">
        <v>93</v>
      </c>
      <c r="D75" s="5">
        <v>2</v>
      </c>
      <c r="E75" s="4"/>
      <c r="F75" s="6"/>
    </row>
    <row r="76" spans="2:6" x14ac:dyDescent="0.15">
      <c r="C76" s="9" t="s">
        <v>57</v>
      </c>
      <c r="D76" s="5">
        <v>1</v>
      </c>
      <c r="E76" s="4"/>
      <c r="F76" s="6"/>
    </row>
  </sheetData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2014-06-13T04:48:33Z</dcterms:created>
  <dcterms:modified xsi:type="dcterms:W3CDTF">2020-05-14T23:40:04Z</dcterms:modified>
</cp:coreProperties>
</file>